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DJ7klG6rEW0aaPqaSh9nddY-4y5Bkjqf\RICERCA_TERZA MISSIONE\TERZA MISSIONE\CONVENZIONI RISTORANTE COPISTERIA\ACCORDO STAMPE LOCANDINE\MODELLO RICHIESTA STAMPA\"/>
    </mc:Choice>
  </mc:AlternateContent>
  <xr:revisionPtr revIDLastSave="0" documentId="13_ncr:1_{AFA3A632-CD08-4192-9E00-C5A30E8C34AD}" xr6:coauthVersionLast="47" xr6:coauthVersionMax="47" xr10:uidLastSave="{00000000-0000-0000-0000-000000000000}"/>
  <bookViews>
    <workbookView xWindow="-120" yWindow="-120" windowWidth="29040" windowHeight="15840" xr2:uid="{0BADB35D-4D11-4649-9F97-107CACD89ED9}"/>
  </bookViews>
  <sheets>
    <sheet name="Foglio1" sheetId="1" r:id="rId1"/>
  </sheets>
  <definedNames>
    <definedName name="_xlnm.Print_Area" localSheetId="0">Foglio1!$A$3:$F$50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F19" i="1" s="1"/>
  <c r="D14" i="1"/>
  <c r="F14" i="1" s="1"/>
  <c r="D12" i="1"/>
  <c r="F12" i="1" s="1"/>
  <c r="F16" i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38" i="1"/>
  <c r="F38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27" i="1"/>
  <c r="F27" i="1" s="1"/>
  <c r="D13" i="1"/>
  <c r="F13" i="1" s="1"/>
  <c r="D15" i="1"/>
  <c r="F15" i="1" s="1"/>
  <c r="D16" i="1"/>
  <c r="D17" i="1"/>
  <c r="F17" i="1" s="1"/>
  <c r="D18" i="1"/>
  <c r="F18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11" i="1"/>
  <c r="F11" i="1" s="1"/>
  <c r="F50" i="1" l="1"/>
</calcChain>
</file>

<file path=xl/sharedStrings.xml><?xml version="1.0" encoding="utf-8"?>
<sst xmlns="http://schemas.openxmlformats.org/spreadsheetml/2006/main" count="59" uniqueCount="42">
  <si>
    <t>PRODOTTO</t>
  </si>
  <si>
    <t>STAMPA BROCHURE a4 3 ante su carta patinata gr 120 fronte/retro</t>
  </si>
  <si>
    <t>STAMPA BADGE DIM 5.5 X8.5 CM A COLORI su gr 250 solo fronte</t>
  </si>
  <si>
    <t>STAMPA BADGE DIM 5.5 X8.5 CM A COLORI su gr 250 solo fronte/retro</t>
  </si>
  <si>
    <t>STAMPA SEGNALIBRO DIM 5X21 CM A COLORI su gr250 solo fronte</t>
  </si>
  <si>
    <t>STAMPA ROLL UP DIM 85X200 CM a colori (con struttura e sacca compresi)</t>
  </si>
  <si>
    <t xml:space="preserve">STAMPA FOREX DIM 70X100 CM spess.5 mm </t>
  </si>
  <si>
    <t xml:space="preserve">STAMPA FOTOGRAFICA DIM 10X15 CM a colori </t>
  </si>
  <si>
    <t xml:space="preserve">STAMPA FOTOGRAFICA DIM 13X19 CM </t>
  </si>
  <si>
    <t xml:space="preserve">STAMPA FOTOGRAFICA DIM 20X15 CM </t>
  </si>
  <si>
    <t xml:space="preserve">STAMPA FOTOGRAFICA DIM 20X25 CM </t>
  </si>
  <si>
    <t xml:space="preserve">STAMPA FOTOGRAFICA DIM 20X30 CM </t>
  </si>
  <si>
    <t xml:space="preserve">STAMPA FOTOGRAFICA DIM 30X40 CM </t>
  </si>
  <si>
    <t>A5</t>
  </si>
  <si>
    <t>A3</t>
  </si>
  <si>
    <t>STAMPA SU CARTA 90 gr</t>
  </si>
  <si>
    <t xml:space="preserve">STAMPA SU CARTA 120 gr </t>
  </si>
  <si>
    <t xml:space="preserve">STAMPA SU CARTA 180 gr </t>
  </si>
  <si>
    <t>STAMPA SU CARTA FOTOGRAFICA</t>
  </si>
  <si>
    <t>STAMPA SU TELA</t>
  </si>
  <si>
    <t>IVA ESCLUSA</t>
  </si>
  <si>
    <t>FORMATO</t>
  </si>
  <si>
    <t>LOCANDINA A COLORI solo fronte</t>
  </si>
  <si>
    <t>LOCANDINA A COLORI fronte/retro</t>
  </si>
  <si>
    <t>A4</t>
  </si>
  <si>
    <t>A6</t>
  </si>
  <si>
    <t>70X100 CM</t>
  </si>
  <si>
    <t xml:space="preserve">100X200 CM </t>
  </si>
  <si>
    <t>N. COPIE</t>
  </si>
  <si>
    <t>RICHIESTA STAMPE</t>
  </si>
  <si>
    <t>NOME E COGNOME:</t>
  </si>
  <si>
    <t>POSIZIONE:</t>
  </si>
  <si>
    <t>MOTIVO DELLA STAMPA:</t>
  </si>
  <si>
    <t>TOTALE DA PAGARE IVA INCLUSA</t>
  </si>
  <si>
    <t>IVA INCLUSA</t>
  </si>
  <si>
    <t>TOTALE</t>
  </si>
  <si>
    <r>
      <rPr>
        <b/>
        <sz val="10"/>
        <color theme="1"/>
        <rFont val="Arial"/>
        <family val="2"/>
      </rPr>
      <t>Convenzione con la copisteria La Tecnica di via Paolotti n. 5/A.</t>
    </r>
    <r>
      <rPr>
        <sz val="10"/>
        <color theme="1"/>
        <rFont val="Arial"/>
        <family val="2"/>
      </rPr>
      <t xml:space="preserve"> 
- compilare questo il modello excel;
- inviare via mail a ammdip@dfa.unipd.it, </t>
    </r>
    <r>
      <rPr>
        <b/>
        <sz val="10"/>
        <color theme="1"/>
        <rFont val="Arial"/>
        <family val="2"/>
      </rPr>
      <t>unitamente al pdf della stampa</t>
    </r>
    <r>
      <rPr>
        <sz val="10"/>
        <color theme="1"/>
        <rFont val="Arial"/>
        <family val="2"/>
      </rPr>
      <t xml:space="preserve"> richiesta, per avere l'autorizzazione;
- l'autorizzazione arriverà via mail (con in cc La Tecnica);
- contattare la copisteria per consegnare il file e farsi fare le stampe richieste;
- la copisteria consegnerà le stampe e un </t>
    </r>
    <r>
      <rPr>
        <b/>
        <sz val="10"/>
        <color theme="1"/>
        <rFont val="Arial"/>
        <family val="2"/>
      </rPr>
      <t>documento di trasporto</t>
    </r>
    <r>
      <rPr>
        <sz val="10"/>
        <color theme="1"/>
        <rFont val="Arial"/>
        <family val="2"/>
      </rPr>
      <t xml:space="preserve"> che dovrà essere consegnato al settore contabile (stanza 213 o cassettina postale nell’atrio dell'edificio Galilei).
Qualora la stampa fosse legata ad una missione </t>
    </r>
    <r>
      <rPr>
        <u/>
        <sz val="10"/>
        <color theme="1"/>
        <rFont val="Arial"/>
        <family val="2"/>
      </rPr>
      <t>si può</t>
    </r>
    <r>
      <rPr>
        <sz val="10"/>
        <color theme="1"/>
        <rFont val="Arial"/>
        <family val="2"/>
      </rPr>
      <t xml:space="preserve"> non seguire questa procedura: la spesa potrà essere inserita nel rimborso della missione, ma sarà tassata ai sensi della Legge 30 dicembre 2024, n. 207 (Legge di Bilancio 2025). 
</t>
    </r>
    <r>
      <rPr>
        <b/>
        <u/>
        <sz val="10"/>
        <color theme="1"/>
        <rFont val="Arial"/>
        <family val="2"/>
      </rPr>
      <t>Non è più possibile ricevere rimborsi per spese di questa natura attraverso il fondo economale.</t>
    </r>
  </si>
  <si>
    <r>
      <t>Agreement with the copy shop La Tecnica at via Paolotti n. 5/A.
- Fill out this excel form;
- Send it via email to ammdip@dfa.unipd.it, along with the PDF of the requested print, to get authorization;
- The authorization will arrive via email (with La Tecnica in cc);
- Contact the copy shop to deliver the file and have the requested prints made;
- The copy shop will deliver the prints and a</t>
    </r>
    <r>
      <rPr>
        <b/>
        <sz val="10"/>
        <color theme="1"/>
        <rFont val="Arial"/>
        <family val="2"/>
      </rPr>
      <t xml:space="preserve"> transport document</t>
    </r>
    <r>
      <rPr>
        <sz val="10"/>
        <color theme="1"/>
        <rFont val="Arial"/>
        <family val="2"/>
      </rPr>
      <t xml:space="preserve"> that must be handed over to the accounting department (room 213 or mailbox in the lobby of the Galilei building).
If the print is related to a mission, you may not follow this procedure: the expense can be included in the mission reimbursement, but it will be taxed according to Law 30 December 2024, n. 207 (Legge di Bilancio 2025).
</t>
    </r>
    <r>
      <rPr>
        <b/>
        <u/>
        <sz val="10"/>
        <color theme="1"/>
        <rFont val="Arial"/>
        <family val="2"/>
      </rPr>
      <t>It is no longer possible to receive reimbursements for expenses of this nature through the petty cash expenses.</t>
    </r>
  </si>
  <si>
    <t>POSTER A0</t>
  </si>
  <si>
    <t>POSTER A1</t>
  </si>
  <si>
    <t>POSTER A2</t>
  </si>
  <si>
    <t>LOCANDINA A COLORI su gr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</si>
</sst>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8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125747</xdr:colOff>
      <xdr:row>3</xdr:row>
      <xdr:rowOff>184004</xdr:rowOff>
    </xdr:from>
    <xdr:to>
      <xdr:col>1</xdr:col>
      <xdr:colOff>825212</xdr:colOff>
      <xdr:row>4</xdr:row>
      <xdr:rowOff>34819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9519A3-E182-4324-B2F8-9BABDAA9C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47" y="4193163"/>
          <a:ext cx="1461465" cy="58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2179-9D38-4103-AA26-6F8014B1A9B9}">
  <sheetPr>
    <pageSetUpPr fitToPage="1"/>
  </sheetPr>
  <dimension ref="A1:F50"/>
  <sheetViews>
    <sheetView tabSelected="1" zoomScale="110" zoomScaleNormal="110" workbookViewId="0">
      <selection activeCell="H14" sqref="H14"/>
    </sheetView>
  </sheetViews>
  <sheetFormatPr defaultColWidth="9.140625" defaultRowHeight="14.25" x14ac:dyDescent="0.2"/>
  <cols>
    <col min="1" max="1" width="11.42578125" style="13" customWidth="1"/>
    <col min="2" max="2" width="42.42578125" style="13" customWidth="1"/>
    <col min="3" max="3" width="12.140625" style="14" hidden="1" customWidth="1"/>
    <col min="4" max="4" width="12.42578125" style="14" customWidth="1"/>
    <col min="5" max="5" width="10.28515625" style="13" customWidth="1"/>
    <col min="6" max="6" width="14.85546875" style="14" customWidth="1"/>
    <col min="7" max="16384" width="9.140625" style="13"/>
  </cols>
  <sheetData>
    <row r="1" spans="1:6" s="1" customFormat="1" ht="189" customHeight="1" thickBot="1" x14ac:dyDescent="0.3">
      <c r="A1" s="43" t="s">
        <v>36</v>
      </c>
      <c r="B1" s="44"/>
      <c r="C1" s="44"/>
      <c r="D1" s="44"/>
      <c r="E1" s="44"/>
      <c r="F1" s="45"/>
    </row>
    <row r="2" spans="1:6" s="1" customFormat="1" ht="189" customHeight="1" thickBot="1" x14ac:dyDescent="0.3">
      <c r="A2" s="43" t="s">
        <v>37</v>
      </c>
      <c r="B2" s="44"/>
      <c r="C2" s="44"/>
      <c r="D2" s="44"/>
      <c r="E2" s="44"/>
      <c r="F2" s="45"/>
    </row>
    <row r="3" spans="1:6" s="1" customFormat="1" ht="11.25" customHeight="1" thickBot="1" x14ac:dyDescent="0.3">
      <c r="B3" s="2"/>
      <c r="C3" s="2"/>
    </row>
    <row r="4" spans="1:6" s="1" customFormat="1" ht="57.75" customHeight="1" thickBot="1" x14ac:dyDescent="0.3">
      <c r="A4" s="3"/>
      <c r="B4" s="3"/>
      <c r="C4" s="3"/>
      <c r="D4" s="34" t="s">
        <v>29</v>
      </c>
      <c r="E4" s="35"/>
      <c r="F4" s="36"/>
    </row>
    <row r="5" spans="1:6" s="1" customFormat="1" ht="15" customHeight="1" x14ac:dyDescent="0.25">
      <c r="B5" s="2"/>
      <c r="C5" s="2"/>
    </row>
    <row r="6" spans="1:6" s="1" customFormat="1" ht="21.75" customHeight="1" x14ac:dyDescent="0.25">
      <c r="A6" s="47" t="s">
        <v>30</v>
      </c>
      <c r="B6" s="47"/>
      <c r="C6" s="47"/>
      <c r="D6" s="47"/>
      <c r="E6" s="47"/>
      <c r="F6" s="47"/>
    </row>
    <row r="7" spans="1:6" s="1" customFormat="1" ht="21.75" customHeight="1" x14ac:dyDescent="0.25">
      <c r="A7" s="47" t="s">
        <v>31</v>
      </c>
      <c r="B7" s="47"/>
      <c r="C7" s="47"/>
      <c r="D7" s="47"/>
      <c r="E7" s="47"/>
      <c r="F7" s="47"/>
    </row>
    <row r="8" spans="1:6" s="1" customFormat="1" ht="39.75" customHeight="1" x14ac:dyDescent="0.25">
      <c r="A8" s="47" t="s">
        <v>32</v>
      </c>
      <c r="B8" s="47"/>
      <c r="C8" s="47"/>
      <c r="D8" s="47"/>
      <c r="E8" s="47"/>
      <c r="F8" s="47"/>
    </row>
    <row r="9" spans="1:6" s="1" customFormat="1" ht="12" x14ac:dyDescent="0.25">
      <c r="A9" s="4"/>
      <c r="B9" s="5"/>
      <c r="C9" s="2"/>
    </row>
    <row r="10" spans="1:6" s="7" customFormat="1" ht="19.5" customHeight="1" thickBot="1" x14ac:dyDescent="0.3">
      <c r="A10" s="15" t="s">
        <v>21</v>
      </c>
      <c r="B10" s="16" t="s">
        <v>0</v>
      </c>
      <c r="C10" s="15" t="s">
        <v>20</v>
      </c>
      <c r="D10" s="15" t="s">
        <v>34</v>
      </c>
      <c r="E10" s="6" t="s">
        <v>28</v>
      </c>
      <c r="F10" s="15" t="s">
        <v>35</v>
      </c>
    </row>
    <row r="11" spans="1:6" s="9" customFormat="1" ht="15" customHeight="1" x14ac:dyDescent="0.25">
      <c r="A11" s="37" t="s">
        <v>38</v>
      </c>
      <c r="B11" s="17" t="s">
        <v>15</v>
      </c>
      <c r="C11" s="18">
        <v>15</v>
      </c>
      <c r="D11" s="18">
        <f>C11+(C11*22/100)</f>
        <v>18.3</v>
      </c>
      <c r="E11" s="8"/>
      <c r="F11" s="29">
        <f>E11*D11</f>
        <v>0</v>
      </c>
    </row>
    <row r="12" spans="1:6" s="9" customFormat="1" ht="15" customHeight="1" x14ac:dyDescent="0.25">
      <c r="A12" s="50"/>
      <c r="B12" s="19" t="s">
        <v>16</v>
      </c>
      <c r="C12" s="20">
        <v>20</v>
      </c>
      <c r="D12" s="20">
        <f t="shared" ref="D12:D49" si="0">C12+(C12*22/100)</f>
        <v>24.4</v>
      </c>
      <c r="E12" s="10"/>
      <c r="F12" s="30">
        <f t="shared" ref="F12:F25" si="1">E12*D12</f>
        <v>0</v>
      </c>
    </row>
    <row r="13" spans="1:6" s="9" customFormat="1" ht="15" customHeight="1" x14ac:dyDescent="0.25">
      <c r="A13" s="50"/>
      <c r="B13" s="19" t="s">
        <v>17</v>
      </c>
      <c r="C13" s="20">
        <v>25</v>
      </c>
      <c r="D13" s="20">
        <f t="shared" si="0"/>
        <v>30.5</v>
      </c>
      <c r="E13" s="10"/>
      <c r="F13" s="30">
        <f t="shared" si="1"/>
        <v>0</v>
      </c>
    </row>
    <row r="14" spans="1:6" s="9" customFormat="1" ht="15" customHeight="1" x14ac:dyDescent="0.25">
      <c r="A14" s="50"/>
      <c r="B14" s="19" t="s">
        <v>18</v>
      </c>
      <c r="C14" s="20">
        <v>35</v>
      </c>
      <c r="D14" s="20">
        <f t="shared" si="0"/>
        <v>42.7</v>
      </c>
      <c r="E14" s="10"/>
      <c r="F14" s="30">
        <f t="shared" si="1"/>
        <v>0</v>
      </c>
    </row>
    <row r="15" spans="1:6" s="9" customFormat="1" ht="15" customHeight="1" thickBot="1" x14ac:dyDescent="0.3">
      <c r="A15" s="38"/>
      <c r="B15" s="21" t="s">
        <v>19</v>
      </c>
      <c r="C15" s="22">
        <v>35</v>
      </c>
      <c r="D15" s="22">
        <f t="shared" si="0"/>
        <v>42.7</v>
      </c>
      <c r="E15" s="11"/>
      <c r="F15" s="31">
        <f t="shared" si="1"/>
        <v>0</v>
      </c>
    </row>
    <row r="16" spans="1:6" s="9" customFormat="1" ht="15" customHeight="1" x14ac:dyDescent="0.25">
      <c r="A16" s="51" t="s">
        <v>39</v>
      </c>
      <c r="B16" s="23" t="s">
        <v>15</v>
      </c>
      <c r="C16" s="24">
        <v>8</v>
      </c>
      <c r="D16" s="24">
        <f t="shared" si="0"/>
        <v>9.76</v>
      </c>
      <c r="E16" s="12"/>
      <c r="F16" s="32">
        <f t="shared" si="1"/>
        <v>0</v>
      </c>
    </row>
    <row r="17" spans="1:6" s="9" customFormat="1" ht="15" customHeight="1" x14ac:dyDescent="0.25">
      <c r="A17" s="50"/>
      <c r="B17" s="19" t="s">
        <v>16</v>
      </c>
      <c r="C17" s="20">
        <v>10</v>
      </c>
      <c r="D17" s="20">
        <f t="shared" si="0"/>
        <v>12.2</v>
      </c>
      <c r="E17" s="10"/>
      <c r="F17" s="30">
        <f t="shared" si="1"/>
        <v>0</v>
      </c>
    </row>
    <row r="18" spans="1:6" s="9" customFormat="1" ht="15" customHeight="1" x14ac:dyDescent="0.25">
      <c r="A18" s="50"/>
      <c r="B18" s="19" t="s">
        <v>17</v>
      </c>
      <c r="C18" s="20">
        <v>15</v>
      </c>
      <c r="D18" s="20">
        <f t="shared" si="0"/>
        <v>18.3</v>
      </c>
      <c r="E18" s="10"/>
      <c r="F18" s="30">
        <f t="shared" si="1"/>
        <v>0</v>
      </c>
    </row>
    <row r="19" spans="1:6" s="9" customFormat="1" ht="15" customHeight="1" x14ac:dyDescent="0.25">
      <c r="A19" s="50"/>
      <c r="B19" s="19" t="s">
        <v>18</v>
      </c>
      <c r="C19" s="20">
        <v>20</v>
      </c>
      <c r="D19" s="20">
        <f t="shared" si="0"/>
        <v>24.4</v>
      </c>
      <c r="E19" s="10"/>
      <c r="F19" s="30">
        <f t="shared" si="1"/>
        <v>0</v>
      </c>
    </row>
    <row r="20" spans="1:6" s="9" customFormat="1" ht="15" customHeight="1" thickBot="1" x14ac:dyDescent="0.3">
      <c r="A20" s="38"/>
      <c r="B20" s="21" t="s">
        <v>19</v>
      </c>
      <c r="C20" s="22">
        <v>28</v>
      </c>
      <c r="D20" s="22">
        <f t="shared" si="0"/>
        <v>34.159999999999997</v>
      </c>
      <c r="E20" s="11"/>
      <c r="F20" s="31">
        <f t="shared" si="1"/>
        <v>0</v>
      </c>
    </row>
    <row r="21" spans="1:6" s="9" customFormat="1" ht="15" customHeight="1" x14ac:dyDescent="0.25">
      <c r="A21" s="51" t="s">
        <v>40</v>
      </c>
      <c r="B21" s="23" t="s">
        <v>15</v>
      </c>
      <c r="C21" s="24">
        <v>6</v>
      </c>
      <c r="D21" s="24">
        <f t="shared" si="0"/>
        <v>7.32</v>
      </c>
      <c r="E21" s="12"/>
      <c r="F21" s="32">
        <f t="shared" si="1"/>
        <v>0</v>
      </c>
    </row>
    <row r="22" spans="1:6" s="9" customFormat="1" ht="15" customHeight="1" x14ac:dyDescent="0.25">
      <c r="A22" s="50"/>
      <c r="B22" s="19" t="s">
        <v>16</v>
      </c>
      <c r="C22" s="20">
        <v>7</v>
      </c>
      <c r="D22" s="20">
        <f t="shared" si="0"/>
        <v>8.5399999999999991</v>
      </c>
      <c r="E22" s="10"/>
      <c r="F22" s="30">
        <f t="shared" si="1"/>
        <v>0</v>
      </c>
    </row>
    <row r="23" spans="1:6" s="9" customFormat="1" ht="15" customHeight="1" x14ac:dyDescent="0.25">
      <c r="A23" s="50"/>
      <c r="B23" s="19" t="s">
        <v>17</v>
      </c>
      <c r="C23" s="20">
        <v>9</v>
      </c>
      <c r="D23" s="20">
        <f t="shared" si="0"/>
        <v>10.98</v>
      </c>
      <c r="E23" s="10"/>
      <c r="F23" s="30">
        <f t="shared" si="1"/>
        <v>0</v>
      </c>
    </row>
    <row r="24" spans="1:6" s="9" customFormat="1" ht="15" customHeight="1" x14ac:dyDescent="0.25">
      <c r="A24" s="50"/>
      <c r="B24" s="19" t="s">
        <v>18</v>
      </c>
      <c r="C24" s="20">
        <v>15</v>
      </c>
      <c r="D24" s="20">
        <f t="shared" si="0"/>
        <v>18.3</v>
      </c>
      <c r="E24" s="10"/>
      <c r="F24" s="30">
        <f t="shared" si="1"/>
        <v>0</v>
      </c>
    </row>
    <row r="25" spans="1:6" s="9" customFormat="1" ht="15" customHeight="1" thickBot="1" x14ac:dyDescent="0.3">
      <c r="A25" s="38"/>
      <c r="B25" s="21" t="s">
        <v>19</v>
      </c>
      <c r="C25" s="22">
        <v>18</v>
      </c>
      <c r="D25" s="22">
        <f t="shared" si="0"/>
        <v>21.96</v>
      </c>
      <c r="E25" s="11"/>
      <c r="F25" s="31">
        <f t="shared" si="1"/>
        <v>0</v>
      </c>
    </row>
    <row r="26" spans="1:6" ht="15" thickBot="1" x14ac:dyDescent="0.25">
      <c r="A26" s="25"/>
      <c r="B26" s="25"/>
      <c r="C26" s="26"/>
      <c r="D26" s="26"/>
      <c r="F26" s="26"/>
    </row>
    <row r="27" spans="1:6" s="9" customFormat="1" ht="15" customHeight="1" x14ac:dyDescent="0.25">
      <c r="A27" s="37" t="s">
        <v>14</v>
      </c>
      <c r="B27" s="17" t="s">
        <v>22</v>
      </c>
      <c r="C27" s="18">
        <v>0.6</v>
      </c>
      <c r="D27" s="18">
        <f t="shared" si="0"/>
        <v>0.73199999999999998</v>
      </c>
      <c r="E27" s="8"/>
      <c r="F27" s="29">
        <f t="shared" ref="F27:F49" si="2">E27*D27</f>
        <v>0</v>
      </c>
    </row>
    <row r="28" spans="1:6" s="9" customFormat="1" ht="15" customHeight="1" thickBot="1" x14ac:dyDescent="0.3">
      <c r="A28" s="38"/>
      <c r="B28" s="21" t="s">
        <v>23</v>
      </c>
      <c r="C28" s="22">
        <v>1.5</v>
      </c>
      <c r="D28" s="22">
        <f t="shared" si="0"/>
        <v>1.83</v>
      </c>
      <c r="E28" s="11"/>
      <c r="F28" s="31">
        <f t="shared" si="2"/>
        <v>0</v>
      </c>
    </row>
    <row r="29" spans="1:6" s="9" customFormat="1" ht="15" customHeight="1" x14ac:dyDescent="0.25">
      <c r="A29" s="37" t="s">
        <v>24</v>
      </c>
      <c r="B29" s="17" t="s">
        <v>22</v>
      </c>
      <c r="C29" s="18">
        <v>0.3</v>
      </c>
      <c r="D29" s="18">
        <f t="shared" si="0"/>
        <v>0.36599999999999999</v>
      </c>
      <c r="E29" s="8"/>
      <c r="F29" s="29">
        <f t="shared" si="2"/>
        <v>0</v>
      </c>
    </row>
    <row r="30" spans="1:6" s="9" customFormat="1" ht="15" customHeight="1" thickBot="1" x14ac:dyDescent="0.3">
      <c r="A30" s="38"/>
      <c r="B30" s="21" t="s">
        <v>23</v>
      </c>
      <c r="C30" s="22">
        <v>0.6</v>
      </c>
      <c r="D30" s="22">
        <f t="shared" si="0"/>
        <v>0.73199999999999998</v>
      </c>
      <c r="E30" s="11"/>
      <c r="F30" s="31">
        <f t="shared" si="2"/>
        <v>0</v>
      </c>
    </row>
    <row r="31" spans="1:6" s="9" customFormat="1" ht="15" customHeight="1" x14ac:dyDescent="0.25">
      <c r="A31" s="37" t="s">
        <v>13</v>
      </c>
      <c r="B31" s="17" t="s">
        <v>22</v>
      </c>
      <c r="C31" s="18">
        <v>0.15</v>
      </c>
      <c r="D31" s="18">
        <f t="shared" si="0"/>
        <v>0.183</v>
      </c>
      <c r="E31" s="8"/>
      <c r="F31" s="29">
        <f t="shared" si="2"/>
        <v>0</v>
      </c>
    </row>
    <row r="32" spans="1:6" s="9" customFormat="1" ht="15" customHeight="1" thickBot="1" x14ac:dyDescent="0.3">
      <c r="A32" s="38"/>
      <c r="B32" s="21" t="s">
        <v>23</v>
      </c>
      <c r="C32" s="22">
        <v>0.4</v>
      </c>
      <c r="D32" s="22">
        <f t="shared" si="0"/>
        <v>0.48800000000000004</v>
      </c>
      <c r="E32" s="11"/>
      <c r="F32" s="31">
        <f t="shared" si="2"/>
        <v>0</v>
      </c>
    </row>
    <row r="33" spans="1:6" s="9" customFormat="1" ht="15" customHeight="1" x14ac:dyDescent="0.25">
      <c r="A33" s="37" t="s">
        <v>25</v>
      </c>
      <c r="B33" s="17" t="s">
        <v>22</v>
      </c>
      <c r="C33" s="18">
        <v>0.1</v>
      </c>
      <c r="D33" s="18">
        <f t="shared" si="0"/>
        <v>0.12200000000000001</v>
      </c>
      <c r="E33" s="8"/>
      <c r="F33" s="29">
        <f t="shared" si="2"/>
        <v>0</v>
      </c>
    </row>
    <row r="34" spans="1:6" s="9" customFormat="1" ht="15" customHeight="1" thickBot="1" x14ac:dyDescent="0.3">
      <c r="A34" s="38"/>
      <c r="B34" s="21" t="s">
        <v>23</v>
      </c>
      <c r="C34" s="22">
        <v>0.25</v>
      </c>
      <c r="D34" s="22">
        <f t="shared" si="0"/>
        <v>0.30499999999999999</v>
      </c>
      <c r="E34" s="11"/>
      <c r="F34" s="31">
        <f t="shared" si="2"/>
        <v>0</v>
      </c>
    </row>
    <row r="35" spans="1:6" s="9" customFormat="1" ht="18" customHeight="1" x14ac:dyDescent="0.25">
      <c r="A35" s="27" t="s">
        <v>26</v>
      </c>
      <c r="B35" s="17" t="s">
        <v>41</v>
      </c>
      <c r="C35" s="18">
        <v>19</v>
      </c>
      <c r="D35" s="18">
        <f>C35+(C35*22/100)</f>
        <v>23.18</v>
      </c>
      <c r="E35" s="8"/>
      <c r="F35" s="29">
        <f t="shared" si="2"/>
        <v>0</v>
      </c>
    </row>
    <row r="36" spans="1:6" s="9" customFormat="1" ht="18" customHeight="1" thickBot="1" x14ac:dyDescent="0.3">
      <c r="A36" s="28" t="s">
        <v>27</v>
      </c>
      <c r="B36" s="21" t="s">
        <v>41</v>
      </c>
      <c r="C36" s="22">
        <v>36</v>
      </c>
      <c r="D36" s="22">
        <f>C36+(C36*22/100)</f>
        <v>43.92</v>
      </c>
      <c r="E36" s="11"/>
      <c r="F36" s="31">
        <f t="shared" si="2"/>
        <v>0</v>
      </c>
    </row>
    <row r="37" spans="1:6" ht="15" thickBot="1" x14ac:dyDescent="0.25">
      <c r="A37" s="25"/>
      <c r="B37" s="25"/>
      <c r="C37" s="26"/>
      <c r="D37" s="26"/>
      <c r="F37" s="26"/>
    </row>
    <row r="38" spans="1:6" s="9" customFormat="1" ht="30" customHeight="1" x14ac:dyDescent="0.25">
      <c r="A38" s="48" t="s">
        <v>1</v>
      </c>
      <c r="B38" s="49"/>
      <c r="C38" s="18">
        <v>0.4</v>
      </c>
      <c r="D38" s="18">
        <f t="shared" si="0"/>
        <v>0.48800000000000004</v>
      </c>
      <c r="E38" s="8"/>
      <c r="F38" s="29">
        <f t="shared" si="2"/>
        <v>0</v>
      </c>
    </row>
    <row r="39" spans="1:6" s="9" customFormat="1" ht="30" customHeight="1" x14ac:dyDescent="0.25">
      <c r="A39" s="39" t="s">
        <v>2</v>
      </c>
      <c r="B39" s="40"/>
      <c r="C39" s="20">
        <v>0.05</v>
      </c>
      <c r="D39" s="20">
        <f t="shared" si="0"/>
        <v>6.1000000000000006E-2</v>
      </c>
      <c r="E39" s="10"/>
      <c r="F39" s="30">
        <f t="shared" si="2"/>
        <v>0</v>
      </c>
    </row>
    <row r="40" spans="1:6" s="9" customFormat="1" ht="30" customHeight="1" x14ac:dyDescent="0.25">
      <c r="A40" s="39" t="s">
        <v>3</v>
      </c>
      <c r="B40" s="40"/>
      <c r="C40" s="20">
        <v>0.12</v>
      </c>
      <c r="D40" s="20">
        <f t="shared" si="0"/>
        <v>0.1464</v>
      </c>
      <c r="E40" s="10"/>
      <c r="F40" s="30">
        <f t="shared" si="2"/>
        <v>0</v>
      </c>
    </row>
    <row r="41" spans="1:6" s="9" customFormat="1" ht="30" customHeight="1" x14ac:dyDescent="0.25">
      <c r="A41" s="39" t="s">
        <v>4</v>
      </c>
      <c r="B41" s="40"/>
      <c r="C41" s="20">
        <v>0.06</v>
      </c>
      <c r="D41" s="20">
        <f t="shared" si="0"/>
        <v>7.3200000000000001E-2</v>
      </c>
      <c r="E41" s="10"/>
      <c r="F41" s="30">
        <f t="shared" si="2"/>
        <v>0</v>
      </c>
    </row>
    <row r="42" spans="1:6" s="9" customFormat="1" ht="30" customHeight="1" x14ac:dyDescent="0.25">
      <c r="A42" s="39" t="s">
        <v>5</v>
      </c>
      <c r="B42" s="40"/>
      <c r="C42" s="20">
        <v>55</v>
      </c>
      <c r="D42" s="20">
        <f t="shared" si="0"/>
        <v>67.099999999999994</v>
      </c>
      <c r="E42" s="10"/>
      <c r="F42" s="30">
        <f t="shared" si="2"/>
        <v>0</v>
      </c>
    </row>
    <row r="43" spans="1:6" s="9" customFormat="1" ht="15" customHeight="1" x14ac:dyDescent="0.25">
      <c r="A43" s="39" t="s">
        <v>6</v>
      </c>
      <c r="B43" s="40"/>
      <c r="C43" s="20">
        <v>31.5</v>
      </c>
      <c r="D43" s="20">
        <f t="shared" si="0"/>
        <v>38.43</v>
      </c>
      <c r="E43" s="10"/>
      <c r="F43" s="30">
        <f t="shared" si="2"/>
        <v>0</v>
      </c>
    </row>
    <row r="44" spans="1:6" s="9" customFormat="1" ht="15" customHeight="1" x14ac:dyDescent="0.25">
      <c r="A44" s="39" t="s">
        <v>7</v>
      </c>
      <c r="B44" s="40"/>
      <c r="C44" s="20">
        <v>0.5</v>
      </c>
      <c r="D44" s="20">
        <f t="shared" si="0"/>
        <v>0.61</v>
      </c>
      <c r="E44" s="10"/>
      <c r="F44" s="30">
        <f t="shared" si="2"/>
        <v>0</v>
      </c>
    </row>
    <row r="45" spans="1:6" s="9" customFormat="1" ht="15" customHeight="1" x14ac:dyDescent="0.25">
      <c r="A45" s="39" t="s">
        <v>8</v>
      </c>
      <c r="B45" s="40"/>
      <c r="C45" s="20">
        <v>0.55000000000000004</v>
      </c>
      <c r="D45" s="20">
        <f t="shared" si="0"/>
        <v>0.67100000000000004</v>
      </c>
      <c r="E45" s="10"/>
      <c r="F45" s="30">
        <f t="shared" si="2"/>
        <v>0</v>
      </c>
    </row>
    <row r="46" spans="1:6" s="9" customFormat="1" ht="15" customHeight="1" x14ac:dyDescent="0.25">
      <c r="A46" s="39" t="s">
        <v>9</v>
      </c>
      <c r="B46" s="40"/>
      <c r="C46" s="20">
        <v>0.6</v>
      </c>
      <c r="D46" s="20">
        <f t="shared" si="0"/>
        <v>0.73199999999999998</v>
      </c>
      <c r="E46" s="10"/>
      <c r="F46" s="30">
        <f t="shared" si="2"/>
        <v>0</v>
      </c>
    </row>
    <row r="47" spans="1:6" s="9" customFormat="1" ht="15" customHeight="1" x14ac:dyDescent="0.25">
      <c r="A47" s="39" t="s">
        <v>10</v>
      </c>
      <c r="B47" s="40"/>
      <c r="C47" s="20">
        <v>0.7</v>
      </c>
      <c r="D47" s="20">
        <f t="shared" si="0"/>
        <v>0.85399999999999998</v>
      </c>
      <c r="E47" s="10"/>
      <c r="F47" s="30">
        <f t="shared" si="2"/>
        <v>0</v>
      </c>
    </row>
    <row r="48" spans="1:6" s="9" customFormat="1" ht="15" customHeight="1" x14ac:dyDescent="0.25">
      <c r="A48" s="39" t="s">
        <v>11</v>
      </c>
      <c r="B48" s="40"/>
      <c r="C48" s="20">
        <v>1.5</v>
      </c>
      <c r="D48" s="20">
        <f t="shared" si="0"/>
        <v>1.83</v>
      </c>
      <c r="E48" s="10"/>
      <c r="F48" s="30">
        <f t="shared" si="2"/>
        <v>0</v>
      </c>
    </row>
    <row r="49" spans="1:6" s="9" customFormat="1" ht="15" customHeight="1" thickBot="1" x14ac:dyDescent="0.3">
      <c r="A49" s="41" t="s">
        <v>12</v>
      </c>
      <c r="B49" s="42"/>
      <c r="C49" s="22">
        <v>3</v>
      </c>
      <c r="D49" s="22">
        <f t="shared" si="0"/>
        <v>3.66</v>
      </c>
      <c r="E49" s="11"/>
      <c r="F49" s="31">
        <f t="shared" si="2"/>
        <v>0</v>
      </c>
    </row>
    <row r="50" spans="1:6" s="9" customFormat="1" ht="21.75" customHeight="1" thickBot="1" x14ac:dyDescent="0.3">
      <c r="B50" s="46" t="s">
        <v>33</v>
      </c>
      <c r="C50" s="46"/>
      <c r="D50" s="46"/>
      <c r="E50" s="46"/>
      <c r="F50" s="33">
        <f>SUM(F11:F49)</f>
        <v>0</v>
      </c>
    </row>
  </sheetData>
  <sheetProtection algorithmName="SHA-512" hashValue="aLQmATGaifLLCDfvxswsszRkYCKai9CtA1c9+zCrH50aGcEncrrFu3JuQSt3L3g4BxxRvgR1uFzyThNn9J8KQg==" saltValue="0Koby1MgEhPMFRksUSK2eA==" spinCount="100000" sheet="1"/>
  <sortState xmlns:xlrd2="http://schemas.microsoft.com/office/spreadsheetml/2017/richdata2" ref="A11:C25">
    <sortCondition ref="A11:A25"/>
  </sortState>
  <mergeCells count="26">
    <mergeCell ref="A2:F2"/>
    <mergeCell ref="A1:F1"/>
    <mergeCell ref="B50:E50"/>
    <mergeCell ref="A6:F6"/>
    <mergeCell ref="A7:F7"/>
    <mergeCell ref="A8:F8"/>
    <mergeCell ref="A38:B38"/>
    <mergeCell ref="A39:B39"/>
    <mergeCell ref="A40:B40"/>
    <mergeCell ref="A41:B41"/>
    <mergeCell ref="A42:B42"/>
    <mergeCell ref="A43:B43"/>
    <mergeCell ref="A33:A34"/>
    <mergeCell ref="A11:A15"/>
    <mergeCell ref="A16:A20"/>
    <mergeCell ref="A21:A25"/>
    <mergeCell ref="A45:B45"/>
    <mergeCell ref="A46:B46"/>
    <mergeCell ref="A47:B47"/>
    <mergeCell ref="A48:B48"/>
    <mergeCell ref="A49:B49"/>
    <mergeCell ref="D4:F4"/>
    <mergeCell ref="A27:A28"/>
    <mergeCell ref="A29:A30"/>
    <mergeCell ref="A31:A32"/>
    <mergeCell ref="A44:B44"/>
  </mergeCells>
  <pageMargins left="0.7" right="0.7" top="0.37" bottom="0.38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Schiavo</dc:creator>
  <cp:lastModifiedBy>Silvana Schiavo</cp:lastModifiedBy>
  <cp:lastPrinted>2025-03-26T13:20:42Z</cp:lastPrinted>
  <dcterms:created xsi:type="dcterms:W3CDTF">2025-03-24T12:26:15Z</dcterms:created>
  <dcterms:modified xsi:type="dcterms:W3CDTF">2025-03-27T12:27:14Z</dcterms:modified>
</cp:coreProperties>
</file>